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isacc. Vertical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<sst xmlns="http://schemas.openxmlformats.org/spreadsheetml/2006/main" count="25" uniqueCount="21">
  <si>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Media Lambda 1+L2</t>
  </si>
  <si>
    <t>Lamda 1 = mt.</t>
  </si>
  <si>
    <t>Lamda 2 = mt.</t>
  </si>
  <si>
    <t>Disaccoppiamento Piano Orizzontale</t>
  </si>
  <si>
    <t>Disaccoppiamento Piano Verticale</t>
  </si>
  <si>
    <t>Distanza Do in metri</t>
  </si>
  <si>
    <t>Distanza Dv in metri</t>
  </si>
  <si>
    <t>LossOR: Attenuazione tra le antenne espresso in db</t>
  </si>
  <si>
    <t>LossVE: Attenuazione tra le antenne espresso in db</t>
  </si>
  <si>
    <t>Disaccoppiamento Piano Orizzontale + Verticale (SLANT)</t>
  </si>
  <si>
    <t>LossVE</t>
  </si>
  <si>
    <t>LossOR</t>
  </si>
  <si>
    <t>Do</t>
  </si>
  <si>
    <t>Dv</t>
  </si>
  <si>
    <t>alfa</t>
  </si>
  <si>
    <t>LossSI: Attenuazione tra le antenne SLANT espresso in db</t>
  </si>
  <si>
    <t>Ds</t>
  </si>
  <si>
    <t>Nota: compilare esclisivamente le celle di colore GIALLO</t>
  </si>
  <si>
    <t>Media di Lamda 1+ Lamda 2</t>
  </si>
  <si>
    <t>Frequenza 1 = A1 = MHz</t>
  </si>
  <si>
    <t>Frequenza 2 = A2 = MHz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</si>
</sst>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#,##0.00_ ;\-#,##0.00\ "/>
    <numFmt numFmtId="192" formatCode="#,##0.000_ ;\-#,##0.000\ "/>
  </numFmts>
  <fonts count="38">
    <font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91" fontId="3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191" fontId="3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43" fontId="2" fillId="0" borderId="0" xfId="43" applyFont="1" applyAlignment="1">
      <alignment/>
    </xf>
    <xf numFmtId="191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28575</xdr:rowOff>
    </xdr:from>
    <xdr:to>
      <xdr:col>6</xdr:col>
      <xdr:colOff>390525</xdr:colOff>
      <xdr:row>14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8575"/>
          <a:ext cx="15716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123825</xdr:rowOff>
    </xdr:from>
    <xdr:to>
      <xdr:col>5</xdr:col>
      <xdr:colOff>590550</xdr:colOff>
      <xdr:row>34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3038475"/>
          <a:ext cx="11620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35</xdr:row>
      <xdr:rowOff>38100</xdr:rowOff>
    </xdr:from>
    <xdr:to>
      <xdr:col>7</xdr:col>
      <xdr:colOff>104775</xdr:colOff>
      <xdr:row>52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6753225"/>
          <a:ext cx="19050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1" max="1" width="39.57421875" style="4" customWidth="1"/>
    <col min="2" max="2" width="15.140625" style="4" customWidth="1"/>
    <col min="3" max="16384" width="9.140625" style="1" customWidth="1"/>
  </cols>
  <sheetData>
    <row r="1" ht="18.75" customHeight="1">
      <c r="A1" s="3" t="s">
        <v>3</v>
      </c>
    </row>
    <row r="2" ht="14.25"/>
    <row r="3" spans="1:2" ht="14.25">
      <c r="A3" s="5" t="s">
        <v>5</v>
      </c>
      <c r="B3" s="6">
        <v>5</v>
      </c>
    </row>
    <row r="4" spans="1:2" ht="14.25">
      <c r="A4" s="5" t="s">
        <v>19</v>
      </c>
      <c r="B4" s="7">
        <v>144</v>
      </c>
    </row>
    <row r="5" spans="1:2" ht="14.25">
      <c r="A5" s="5" t="s">
        <v>20</v>
      </c>
      <c r="B5" s="7">
        <v>160</v>
      </c>
    </row>
    <row r="6" spans="1:2" ht="14.25">
      <c r="A6" s="5" t="s">
        <v>1</v>
      </c>
      <c r="B6" s="8">
        <f>300/B4</f>
        <v>2.0833333333333335</v>
      </c>
    </row>
    <row r="7" spans="1:2" ht="14.25">
      <c r="A7" s="5" t="s">
        <v>2</v>
      </c>
      <c r="B7" s="8">
        <f>300/B5</f>
        <v>1.875</v>
      </c>
    </row>
    <row r="8" spans="1:2" ht="14.25">
      <c r="A8" s="5" t="s">
        <v>18</v>
      </c>
      <c r="B8" s="8">
        <f>(B7+B6)/2</f>
        <v>1.9791666666666667</v>
      </c>
    </row>
    <row r="9" ht="14.25"/>
    <row r="10" spans="1:2" ht="25.5" customHeight="1">
      <c r="A10" s="9" t="s">
        <v>7</v>
      </c>
      <c r="B10" s="10">
        <f>22+(20*LOG((B3/B8),10))</f>
        <v>30.049752728455164</v>
      </c>
    </row>
    <row r="11" ht="14.25"/>
    <row r="12" ht="14.25"/>
    <row r="13" ht="14.25"/>
    <row r="14" ht="14.25"/>
    <row r="15" ht="14.25"/>
    <row r="16" ht="14.25"/>
    <row r="17" ht="14.25"/>
    <row r="18" ht="14.25">
      <c r="A18" s="3" t="s">
        <v>4</v>
      </c>
    </row>
    <row r="19" ht="14.25"/>
    <row r="20" spans="1:2" ht="14.25">
      <c r="A20" s="5" t="s">
        <v>6</v>
      </c>
      <c r="B20" s="6">
        <v>5</v>
      </c>
    </row>
    <row r="21" spans="1:2" ht="14.25">
      <c r="A21" s="5" t="s">
        <v>19</v>
      </c>
      <c r="B21" s="7">
        <v>144</v>
      </c>
    </row>
    <row r="22" spans="1:2" ht="14.25">
      <c r="A22" s="5" t="s">
        <v>20</v>
      </c>
      <c r="B22" s="7">
        <v>160</v>
      </c>
    </row>
    <row r="23" spans="1:2" ht="14.25">
      <c r="A23" s="5" t="s">
        <v>1</v>
      </c>
      <c r="B23" s="8">
        <f>300/B21</f>
        <v>2.0833333333333335</v>
      </c>
    </row>
    <row r="24" spans="1:2" ht="14.25">
      <c r="A24" s="5" t="s">
        <v>2</v>
      </c>
      <c r="B24" s="8">
        <f>300/B22</f>
        <v>1.875</v>
      </c>
    </row>
    <row r="25" spans="1:2" ht="14.25">
      <c r="A25" s="5" t="s">
        <v>0</v>
      </c>
      <c r="B25" s="8">
        <f>(B24+B23)/2</f>
        <v>1.9791666666666667</v>
      </c>
    </row>
    <row r="26" ht="14.25"/>
    <row r="27" spans="1:2" ht="28.5">
      <c r="A27" s="9" t="s">
        <v>8</v>
      </c>
      <c r="B27" s="10">
        <f>22+(40*LOG((B20/B25),10))</f>
        <v>38.09950545691033</v>
      </c>
    </row>
    <row r="28" ht="14.25"/>
    <row r="29" ht="14.25"/>
    <row r="30" ht="14.25"/>
    <row r="31" ht="14.25"/>
    <row r="32" ht="14.25"/>
    <row r="33" ht="14.25"/>
    <row r="34" ht="14.25"/>
    <row r="35" ht="14.25"/>
    <row r="36" ht="14.25">
      <c r="A36" s="3" t="s">
        <v>9</v>
      </c>
    </row>
    <row r="37" ht="14.25"/>
    <row r="38" spans="1:2" ht="14.25">
      <c r="A38" s="5" t="s">
        <v>10</v>
      </c>
      <c r="B38" s="11">
        <f>B10</f>
        <v>30.049752728455164</v>
      </c>
    </row>
    <row r="39" spans="1:2" ht="14.25">
      <c r="A39" s="5" t="s">
        <v>11</v>
      </c>
      <c r="B39" s="12">
        <f>B27</f>
        <v>38.09950545691033</v>
      </c>
    </row>
    <row r="40" spans="1:2" ht="14.25">
      <c r="A40" s="5" t="s">
        <v>12</v>
      </c>
      <c r="B40" s="7">
        <v>5</v>
      </c>
    </row>
    <row r="41" spans="1:2" ht="14.25">
      <c r="A41" s="5" t="s">
        <v>13</v>
      </c>
      <c r="B41" s="7">
        <f>B20</f>
        <v>5</v>
      </c>
    </row>
    <row r="42" spans="1:2" ht="14.25">
      <c r="A42" s="5" t="s">
        <v>16</v>
      </c>
      <c r="B42" s="7">
        <f>SQRT(B41+B40)</f>
        <v>3.1622776601683795</v>
      </c>
    </row>
    <row r="43" spans="1:2" ht="14.25">
      <c r="A43" s="5" t="s">
        <v>14</v>
      </c>
      <c r="B43" s="7">
        <f>DEGREES(ATAN(B41/B40))</f>
        <v>45</v>
      </c>
    </row>
    <row r="44" ht="14.25"/>
    <row r="45" spans="1:2" ht="28.5">
      <c r="A45" s="9" t="s">
        <v>15</v>
      </c>
      <c r="B45" s="10">
        <f>(B38-B39)*(B43/90)+B39</f>
        <v>34.07462909268275</v>
      </c>
    </row>
    <row r="46" ht="14.25"/>
    <row r="47" ht="14.25"/>
    <row r="48" ht="14.25"/>
    <row r="49" spans="1:3" ht="14.25">
      <c r="A49" s="13" t="s">
        <v>17</v>
      </c>
      <c r="B49" s="14"/>
      <c r="C49" s="2"/>
    </row>
    <row r="50" ht="14.25"/>
    <row r="51" ht="14.25"/>
    <row r="52" ht="14.25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1996-11-05T10:16:36Z</dcterms:created>
  <dcterms:modified xsi:type="dcterms:W3CDTF">2017-08-06T07:12:46Z</dcterms:modified>
  <cp:category/>
  <cp:version/>
  <cp:contentType/>
  <cp:contentStatus/>
</cp:coreProperties>
</file>